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119" documentId="13_ncr:1_{9029ED09-BDBB-47C8-9A5D-50E74F467D1A}" xr6:coauthVersionLast="47" xr6:coauthVersionMax="47" xr10:uidLastSave="{870C6F4B-2005-4A5E-A7AE-112FAA31FF37}"/>
  <bookViews>
    <workbookView xWindow="-28920" yWindow="-120" windowWidth="29040" windowHeight="15720" xr2:uid="{00000000-000D-0000-FFFF-FFFF00000000}"/>
  </bookViews>
  <sheets>
    <sheet name="9 ütem KÓCS" sheetId="1" r:id="rId1"/>
  </sheets>
  <definedNames>
    <definedName name="_xlnm.Print_Area" localSheetId="0">'9 ütem KÓCS'!$A$1:$G$54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4" i="1" l="1"/>
  <c r="F24" i="1"/>
  <c r="G12" i="1"/>
  <c r="F34" i="1"/>
  <c r="F41" i="1"/>
  <c r="F21" i="1"/>
  <c r="F44" i="1"/>
  <c r="F38" i="1"/>
  <c r="F49" i="1"/>
  <c r="F28" i="1"/>
  <c r="F17" i="1"/>
</calcChain>
</file>

<file path=xl/sharedStrings.xml><?xml version="1.0" encoding="utf-8"?>
<sst xmlns="http://schemas.openxmlformats.org/spreadsheetml/2006/main" count="79" uniqueCount="75">
  <si>
    <t>Munkanemek megnevezése:</t>
  </si>
  <si>
    <t>1.</t>
  </si>
  <si>
    <t>2.</t>
  </si>
  <si>
    <t>3.</t>
  </si>
  <si>
    <t>Bruttó:</t>
  </si>
  <si>
    <t>4.</t>
  </si>
  <si>
    <t>Síkalapozás</t>
  </si>
  <si>
    <t>Szenyvíz alapszerelés</t>
  </si>
  <si>
    <t>5.</t>
  </si>
  <si>
    <t>6.</t>
  </si>
  <si>
    <t>Bruttó építési költség összesen:</t>
  </si>
  <si>
    <t>7.</t>
  </si>
  <si>
    <t>8.</t>
  </si>
  <si>
    <t>9.</t>
  </si>
  <si>
    <t>Koszorú betonozás</t>
  </si>
  <si>
    <t>Falazás, áthidalók kialakítása</t>
  </si>
  <si>
    <t>Tetőszerkezet</t>
  </si>
  <si>
    <t>Cserepezés</t>
  </si>
  <si>
    <t>Bádogozás</t>
  </si>
  <si>
    <t>10.</t>
  </si>
  <si>
    <t>11.</t>
  </si>
  <si>
    <t>12.</t>
  </si>
  <si>
    <t>13.</t>
  </si>
  <si>
    <t>14.</t>
  </si>
  <si>
    <t>15.</t>
  </si>
  <si>
    <t>16.</t>
  </si>
  <si>
    <t>Homlokzati nyílászáró beépítés</t>
  </si>
  <si>
    <t>Belső vakolás</t>
  </si>
  <si>
    <t>17.</t>
  </si>
  <si>
    <t>18.</t>
  </si>
  <si>
    <t>19.</t>
  </si>
  <si>
    <t>20.</t>
  </si>
  <si>
    <t>21.</t>
  </si>
  <si>
    <t>22.</t>
  </si>
  <si>
    <t>Mennyezet kialakítás</t>
  </si>
  <si>
    <t>Belső villanyszerelés</t>
  </si>
  <si>
    <t>Belső vízszerelés</t>
  </si>
  <si>
    <t>Aljzatszigetelés</t>
  </si>
  <si>
    <t>Fűtésszerelés</t>
  </si>
  <si>
    <t>23.</t>
  </si>
  <si>
    <t>24.</t>
  </si>
  <si>
    <t>25.</t>
  </si>
  <si>
    <t>Aljzatbeton</t>
  </si>
  <si>
    <t>Glettelés</t>
  </si>
  <si>
    <t>Hidegburkolás</t>
  </si>
  <si>
    <t>Belső válaszfalazás</t>
  </si>
  <si>
    <t>27.</t>
  </si>
  <si>
    <t>28.</t>
  </si>
  <si>
    <t>29.</t>
  </si>
  <si>
    <t>Festés</t>
  </si>
  <si>
    <t>Melegburkolás</t>
  </si>
  <si>
    <t>Villany szerelvényezés</t>
  </si>
  <si>
    <t>Gépész szerelvényezés</t>
  </si>
  <si>
    <t>Beltéri ajtó beépítés</t>
  </si>
  <si>
    <t>Homlokzati nemesvakolás</t>
  </si>
  <si>
    <t>2. számú melléklet Építési költségvetés - fizetési elosztás</t>
  </si>
  <si>
    <t>Födémszigetelés befújás</t>
  </si>
  <si>
    <t>Homlokzati szigetelés</t>
  </si>
  <si>
    <t>Befizetendő összeg</t>
  </si>
  <si>
    <t>%</t>
  </si>
  <si>
    <t>Szerződéskötés - Anyaglekötés</t>
  </si>
  <si>
    <t>Vasalt aljzat elkészítése</t>
  </si>
  <si>
    <t>IV. Fizetendő összeg bádogozás után</t>
  </si>
  <si>
    <t>VIII. Fizetendő összeg glettelés után</t>
  </si>
  <si>
    <t xml:space="preserve"> IX. Fizetendő összeg melegburkolás előtt</t>
  </si>
  <si>
    <t>III. Fizetendő összeg koszorú után</t>
  </si>
  <si>
    <t>VII. Fizetendő összeg aljzatbetonozás után</t>
  </si>
  <si>
    <r>
      <t xml:space="preserve">V. Fizetendő összeg belső gépész munkák után         </t>
    </r>
    <r>
      <rPr>
        <b/>
        <i/>
        <sz val="12"/>
        <color rgb="FFFF0000"/>
        <rFont val="Calibri"/>
        <family val="2"/>
        <charset val="238"/>
        <scheme val="minor"/>
      </rPr>
      <t>Bruttó:</t>
    </r>
  </si>
  <si>
    <r>
      <t xml:space="preserve">VI. Fizetendő összeg homlokzati szigetelés után       </t>
    </r>
    <r>
      <rPr>
        <b/>
        <i/>
        <sz val="12"/>
        <color rgb="FFFF0000"/>
        <rFont val="Calibri"/>
        <family val="2"/>
        <charset val="238"/>
        <scheme val="minor"/>
      </rPr>
      <t>Bruttó:</t>
    </r>
  </si>
  <si>
    <r>
      <t xml:space="preserve">II. Fizetendő összeg vasalt aljzat betonozás után      </t>
    </r>
    <r>
      <rPr>
        <b/>
        <i/>
        <sz val="12"/>
        <color rgb="FFFF0000"/>
        <rFont val="Calibri"/>
        <family val="2"/>
        <charset val="238"/>
        <scheme val="minor"/>
      </rPr>
      <t>Bruttó:</t>
    </r>
  </si>
  <si>
    <r>
      <rPr>
        <b/>
        <sz val="11"/>
        <color theme="1"/>
        <rFont val="Calibri"/>
        <family val="2"/>
        <charset val="238"/>
        <scheme val="minor"/>
      </rPr>
      <t>Helyszín</t>
    </r>
    <r>
      <rPr>
        <sz val="11"/>
        <color theme="1"/>
        <rFont val="Calibri"/>
        <family val="2"/>
        <charset val="238"/>
        <scheme val="minor"/>
      </rPr>
      <t xml:space="preserve">:  </t>
    </r>
  </si>
  <si>
    <r>
      <rPr>
        <b/>
        <sz val="11"/>
        <color theme="1"/>
        <rFont val="Calibri"/>
        <family val="2"/>
        <charset val="238"/>
        <scheme val="minor"/>
      </rPr>
      <t>Hrsz</t>
    </r>
    <r>
      <rPr>
        <sz val="11"/>
        <color theme="1"/>
        <rFont val="Calibri"/>
        <family val="2"/>
        <charset val="238"/>
        <scheme val="minor"/>
      </rPr>
      <t xml:space="preserve">.: 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</si>
  <si>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rPr>
        <b/>
        <sz val="11"/>
        <color theme="1"/>
        <rFont val="Calibri"/>
        <family val="2"/>
        <charset val="238"/>
        <scheme val="minor"/>
      </rPr>
      <t>Építtető(k)</t>
    </r>
    <r>
      <rPr>
        <sz val="11"/>
        <color theme="1"/>
        <rFont val="Calibri"/>
        <family val="2"/>
        <charset val="238"/>
        <scheme val="minor"/>
      </rPr>
      <t xml:space="preserve">:  </t>
    </r>
  </si>
  <si>
    <r>
      <rPr>
        <b/>
        <sz val="11"/>
        <color theme="1"/>
        <rFont val="Calibri"/>
        <family val="2"/>
        <charset val="238"/>
        <scheme val="minor"/>
      </rPr>
      <t>Bruttó összeg</t>
    </r>
    <r>
      <rPr>
        <sz val="11"/>
        <color theme="1"/>
        <rFont val="Calibri"/>
        <family val="2"/>
        <charset val="238"/>
        <scheme val="minor"/>
      </rPr>
      <t>:</t>
    </r>
  </si>
  <si>
    <r>
      <t xml:space="preserve">I. Befizetendő Banki önerő összeg szerződéskötéskor  </t>
    </r>
    <r>
      <rPr>
        <b/>
        <i/>
        <sz val="12"/>
        <color rgb="FFFF0000"/>
        <rFont val="Calibri"/>
        <family val="2"/>
        <charset val="238"/>
        <scheme val="minor"/>
      </rPr>
      <t>Bruttó: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</si>
</sst>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5" fillId="0" borderId="16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0" fillId="2" borderId="0" xfId="0" applyFill="1"/>
    <xf numFmtId="9" fontId="8" fillId="0" borderId="19" xfId="0" applyNumberFormat="1" applyFont="1" applyBorder="1" applyAlignment="1">
      <alignment horizontal="center"/>
    </xf>
    <xf numFmtId="9" fontId="8" fillId="0" borderId="6" xfId="0" applyNumberFormat="1" applyFont="1" applyBorder="1" applyAlignment="1">
      <alignment horizontal="center"/>
    </xf>
    <xf numFmtId="9" fontId="8" fillId="0" borderId="3" xfId="0" applyNumberFormat="1" applyFont="1" applyBorder="1" applyAlignment="1">
      <alignment horizontal="center"/>
    </xf>
    <xf numFmtId="9" fontId="2" fillId="2" borderId="17" xfId="0" applyNumberFormat="1" applyFont="1" applyFill="1" applyBorder="1" applyAlignment="1">
      <alignment horizontal="center"/>
    </xf>
    <xf numFmtId="164" fontId="8" fillId="0" borderId="11" xfId="0" applyNumberFormat="1" applyFont="1" applyBorder="1" applyAlignment="1">
      <alignment horizontal="center"/>
    </xf>
    <xf numFmtId="164" fontId="8" fillId="0" borderId="12" xfId="0" applyNumberFormat="1" applyFont="1" applyBorder="1" applyAlignment="1">
      <alignment horizontal="center"/>
    </xf>
    <xf numFmtId="164" fontId="8" fillId="0" borderId="13" xfId="0" applyNumberFormat="1" applyFont="1" applyBorder="1" applyAlignment="1">
      <alignment horizontal="center"/>
    </xf>
    <xf numFmtId="164" fontId="7" fillId="2" borderId="17" xfId="0" applyNumberFormat="1" applyFont="1" applyFill="1" applyBorder="1" applyAlignment="1">
      <alignment horizontal="center"/>
    </xf>
    <xf numFmtId="9" fontId="9" fillId="0" borderId="19" xfId="0" applyNumberFormat="1" applyFont="1" applyBorder="1" applyAlignment="1">
      <alignment horizontal="center"/>
    </xf>
    <xf numFmtId="164" fontId="4" fillId="4" borderId="20" xfId="0" applyNumberFormat="1" applyFont="1" applyFill="1" applyBorder="1" applyAlignment="1">
      <alignment horizontal="center"/>
    </xf>
    <xf numFmtId="9" fontId="2" fillId="4" borderId="15" xfId="0" applyNumberFormat="1" applyFont="1" applyFill="1" applyBorder="1" applyAlignment="1">
      <alignment horizontal="center" vertical="center"/>
    </xf>
    <xf numFmtId="164" fontId="4" fillId="4" borderId="13" xfId="0" applyNumberFormat="1" applyFont="1" applyFill="1" applyBorder="1" applyAlignment="1">
      <alignment horizontal="center"/>
    </xf>
    <xf numFmtId="9" fontId="2" fillId="4" borderId="6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4" borderId="14" xfId="0" applyFont="1" applyFill="1" applyBorder="1" applyAlignment="1">
      <alignment horizontal="right"/>
    </xf>
    <xf numFmtId="9" fontId="2" fillId="5" borderId="15" xfId="0" applyNumberFormat="1" applyFont="1" applyFill="1" applyBorder="1" applyAlignment="1">
      <alignment horizontal="center" vertical="center"/>
    </xf>
    <xf numFmtId="164" fontId="8" fillId="0" borderId="22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23" xfId="0" applyBorder="1" applyAlignment="1">
      <alignment vertical="center"/>
    </xf>
    <xf numFmtId="164" fontId="1" fillId="0" borderId="25" xfId="0" applyNumberFormat="1" applyFont="1" applyBorder="1" applyAlignment="1">
      <alignment horizontal="center" vertical="center"/>
    </xf>
    <xf numFmtId="164" fontId="4" fillId="5" borderId="20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4" borderId="16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6" fillId="2" borderId="16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center"/>
    </xf>
    <xf numFmtId="0" fontId="1" fillId="4" borderId="1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0" borderId="22" xfId="0" applyBorder="1" applyAlignment="1">
      <alignment horizontal="left"/>
    </xf>
    <xf numFmtId="0" fontId="0" fillId="0" borderId="2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447674</xdr:colOff>
      <xdr:row>0</xdr:row>
      <xdr:rowOff>0</xdr:rowOff>
    </xdr:from>
    <xdr:to>
      <xdr:col>5</xdr:col>
      <xdr:colOff>85724</xdr:colOff>
      <xdr:row>6</xdr:row>
      <xdr:rowOff>311542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4" y="0"/>
          <a:ext cx="1609725" cy="1159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4"/>
  <sheetViews>
    <sheetView tabSelected="1" zoomScaleNormal="100" zoomScaleSheetLayoutView="85" workbookViewId="0">
      <selection activeCell="L52" sqref="L52"/>
    </sheetView>
  </sheetViews>
  <sheetFormatPr defaultRowHeight="15" x14ac:dyDescent="0.25"/>
  <cols>
    <col min="2" max="2" width="10.140625" customWidth="1"/>
    <col min="4" max="4" width="12.140625" customWidth="1"/>
    <col min="5" max="5" width="17.42578125" customWidth="1"/>
    <col min="6" max="6" width="24.85546875" customWidth="1"/>
    <col min="7" max="7" width="17.5703125" style="2" customWidth="1"/>
  </cols>
  <sheetData>
    <row r="2" spans="1:9" ht="6.75" customHeight="1" x14ac:dyDescent="0.25"/>
    <row r="3" spans="1:9" hidden="1" x14ac:dyDescent="0.25"/>
    <row r="4" spans="1:9" x14ac:dyDescent="0.25">
      <c r="A4" s="6"/>
      <c r="B4" s="6"/>
      <c r="C4" s="6"/>
      <c r="D4" s="6"/>
      <c r="E4" s="6"/>
      <c r="F4" s="6"/>
      <c r="G4" s="3"/>
    </row>
    <row r="5" spans="1:9" x14ac:dyDescent="0.25">
      <c r="A5" s="6"/>
      <c r="B5" s="6"/>
      <c r="C5" s="6"/>
      <c r="D5" s="6"/>
      <c r="E5" s="6"/>
      <c r="F5" s="6"/>
      <c r="G5" s="3"/>
    </row>
    <row r="6" spans="1:9" x14ac:dyDescent="0.25">
      <c r="A6" s="6"/>
      <c r="B6" s="6"/>
      <c r="C6" s="6"/>
      <c r="D6" s="6"/>
      <c r="E6" s="6"/>
      <c r="F6" s="6"/>
      <c r="G6" s="3"/>
    </row>
    <row r="7" spans="1:9" ht="27.75" customHeight="1" thickBot="1" x14ac:dyDescent="0.3"/>
    <row r="8" spans="1:9" ht="18.75" customHeight="1" x14ac:dyDescent="0.25">
      <c r="A8" s="58" t="s">
        <v>55</v>
      </c>
      <c r="B8" s="59"/>
      <c r="C8" s="59"/>
      <c r="D8" s="59"/>
      <c r="E8" s="59"/>
      <c r="F8" s="59"/>
      <c r="G8" s="60"/>
    </row>
    <row r="9" spans="1:9" ht="8.25" customHeight="1" thickBot="1" x14ac:dyDescent="0.3">
      <c r="A9" s="61"/>
      <c r="B9" s="62"/>
      <c r="C9" s="62"/>
      <c r="D9" s="62"/>
      <c r="E9" s="62"/>
      <c r="F9" s="62"/>
      <c r="G9" s="63"/>
    </row>
    <row r="10" spans="1:9" ht="4.5" customHeight="1" thickBot="1" x14ac:dyDescent="0.3">
      <c r="A10" s="65"/>
      <c r="B10" s="65"/>
      <c r="C10" s="65"/>
      <c r="D10" s="65"/>
      <c r="E10" s="65"/>
      <c r="F10" s="65"/>
      <c r="G10" s="65"/>
    </row>
    <row r="11" spans="1:9" s="26" customFormat="1" ht="25.5" customHeight="1" x14ac:dyDescent="0.25">
      <c r="A11" s="54" t="s">
        <v>70</v>
      </c>
      <c r="B11" s="55"/>
      <c r="C11" s="55"/>
      <c r="D11" s="55"/>
      <c r="E11" s="55"/>
      <c r="F11" s="56" t="s">
        <v>72</v>
      </c>
      <c r="G11" s="57"/>
    </row>
    <row r="12" spans="1:9" s="26" customFormat="1" ht="17.25" customHeight="1" thickBot="1" x14ac:dyDescent="0.3">
      <c r="A12" s="48" t="s">
        <v>71</v>
      </c>
      <c r="B12" s="49"/>
      <c r="C12" s="49"/>
      <c r="D12" s="49"/>
      <c r="E12" s="49"/>
      <c r="F12" s="27" t="s">
        <v>73</v>
      </c>
      <c r="G12" s="28">
        <f>F54</f>
        <v>60000000</v>
      </c>
    </row>
    <row r="13" spans="1:9" ht="5.25" customHeight="1" thickBot="1" x14ac:dyDescent="0.3">
      <c r="A13" s="43"/>
      <c r="B13" s="43"/>
      <c r="C13" s="43"/>
      <c r="D13" s="43"/>
      <c r="E13" s="43"/>
      <c r="F13" s="43"/>
      <c r="G13" s="43"/>
    </row>
    <row r="14" spans="1:9" x14ac:dyDescent="0.25">
      <c r="A14" s="44" t="s">
        <v>0</v>
      </c>
      <c r="B14" s="45"/>
      <c r="C14" s="45"/>
      <c r="D14" s="45"/>
      <c r="E14" s="45"/>
      <c r="F14" s="50" t="s">
        <v>58</v>
      </c>
      <c r="G14" s="52" t="s">
        <v>59</v>
      </c>
      <c r="H14" s="43"/>
      <c r="I14" s="43"/>
    </row>
    <row r="15" spans="1:9" ht="15.75" thickBot="1" x14ac:dyDescent="0.3">
      <c r="A15" s="46"/>
      <c r="B15" s="47"/>
      <c r="C15" s="47"/>
      <c r="D15" s="47"/>
      <c r="E15" s="47"/>
      <c r="F15" s="51"/>
      <c r="G15" s="53"/>
    </row>
    <row r="16" spans="1:9" ht="15.75" thickBot="1" x14ac:dyDescent="0.3">
      <c r="A16" s="20" t="s">
        <v>1</v>
      </c>
      <c r="B16" s="30" t="s">
        <v>60</v>
      </c>
      <c r="C16" s="30"/>
      <c r="D16" s="30"/>
      <c r="E16" s="30"/>
      <c r="F16" s="12"/>
      <c r="G16" s="15"/>
    </row>
    <row r="17" spans="1:7" s="26" customFormat="1" ht="20.25" customHeight="1" thickBot="1" x14ac:dyDescent="0.3">
      <c r="A17" s="33" t="s">
        <v>74</v>
      </c>
      <c r="B17" s="34"/>
      <c r="C17" s="34"/>
      <c r="D17" s="34"/>
      <c r="E17" s="35"/>
      <c r="F17" s="29">
        <f>SUM(F54*G17)</f>
        <v>12000000</v>
      </c>
      <c r="G17" s="24">
        <v>0.2</v>
      </c>
    </row>
    <row r="18" spans="1:7" x14ac:dyDescent="0.25">
      <c r="A18" s="20" t="s">
        <v>2</v>
      </c>
      <c r="B18" s="30" t="s">
        <v>6</v>
      </c>
      <c r="C18" s="30"/>
      <c r="D18" s="30"/>
      <c r="E18" s="30"/>
      <c r="F18" s="12"/>
      <c r="G18" s="7"/>
    </row>
    <row r="19" spans="1:7" x14ac:dyDescent="0.25">
      <c r="A19" s="20" t="s">
        <v>3</v>
      </c>
      <c r="B19" s="30" t="s">
        <v>7</v>
      </c>
      <c r="C19" s="30"/>
      <c r="D19" s="30"/>
      <c r="E19" s="30"/>
      <c r="F19" s="12"/>
      <c r="G19" s="7"/>
    </row>
    <row r="20" spans="1:7" ht="15.75" thickBot="1" x14ac:dyDescent="0.3">
      <c r="A20" s="21" t="s">
        <v>5</v>
      </c>
      <c r="B20" s="39" t="s">
        <v>61</v>
      </c>
      <c r="C20" s="39"/>
      <c r="D20" s="39"/>
      <c r="E20" s="39"/>
      <c r="F20" s="13"/>
      <c r="G20" s="8"/>
    </row>
    <row r="21" spans="1:7" ht="16.5" thickBot="1" x14ac:dyDescent="0.3">
      <c r="A21" s="36" t="s">
        <v>69</v>
      </c>
      <c r="B21" s="37"/>
      <c r="C21" s="37"/>
      <c r="D21" s="37"/>
      <c r="E21" s="38"/>
      <c r="F21" s="18">
        <f>SUM(F54*G21)</f>
        <v>9000000</v>
      </c>
      <c r="G21" s="19">
        <v>0.15</v>
      </c>
    </row>
    <row r="22" spans="1:7" x14ac:dyDescent="0.25">
      <c r="A22" s="20" t="s">
        <v>8</v>
      </c>
      <c r="B22" s="30" t="s">
        <v>15</v>
      </c>
      <c r="C22" s="30"/>
      <c r="D22" s="30"/>
      <c r="E22" s="30"/>
      <c r="F22" s="12"/>
      <c r="G22" s="7"/>
    </row>
    <row r="23" spans="1:7" ht="15.75" thickBot="1" x14ac:dyDescent="0.3">
      <c r="A23" s="20" t="s">
        <v>9</v>
      </c>
      <c r="B23" s="30" t="s">
        <v>14</v>
      </c>
      <c r="C23" s="30"/>
      <c r="D23" s="30"/>
      <c r="E23" s="30"/>
      <c r="F23" s="12"/>
      <c r="G23" s="7"/>
    </row>
    <row r="24" spans="1:7" ht="16.5" thickBot="1" x14ac:dyDescent="0.3">
      <c r="A24" s="31" t="s">
        <v>65</v>
      </c>
      <c r="B24" s="32"/>
      <c r="C24" s="32"/>
      <c r="D24" s="32"/>
      <c r="E24" s="23" t="s">
        <v>4</v>
      </c>
      <c r="F24" s="16">
        <f>SUM(F54*G24)</f>
        <v>9000000</v>
      </c>
      <c r="G24" s="17">
        <v>0.15</v>
      </c>
    </row>
    <row r="25" spans="1:7" x14ac:dyDescent="0.25">
      <c r="A25" s="20" t="s">
        <v>11</v>
      </c>
      <c r="B25" s="30" t="s">
        <v>16</v>
      </c>
      <c r="C25" s="30"/>
      <c r="D25" s="30"/>
      <c r="E25" s="30"/>
      <c r="F25" s="12"/>
      <c r="G25" s="7"/>
    </row>
    <row r="26" spans="1:7" x14ac:dyDescent="0.25">
      <c r="A26" s="20" t="s">
        <v>12</v>
      </c>
      <c r="B26" s="30" t="s">
        <v>17</v>
      </c>
      <c r="C26" s="30"/>
      <c r="D26" s="30"/>
      <c r="E26" s="30"/>
      <c r="F26" s="12"/>
      <c r="G26" s="7"/>
    </row>
    <row r="27" spans="1:7" ht="15.75" thickBot="1" x14ac:dyDescent="0.3">
      <c r="A27" s="20" t="s">
        <v>13</v>
      </c>
      <c r="B27" s="30" t="s">
        <v>18</v>
      </c>
      <c r="C27" s="30"/>
      <c r="D27" s="30"/>
      <c r="E27" s="30"/>
      <c r="F27" s="12"/>
      <c r="G27" s="7"/>
    </row>
    <row r="28" spans="1:7" ht="16.5" thickBot="1" x14ac:dyDescent="0.3">
      <c r="A28" s="31" t="s">
        <v>62</v>
      </c>
      <c r="B28" s="32"/>
      <c r="C28" s="32"/>
      <c r="D28" s="32"/>
      <c r="E28" s="23" t="s">
        <v>4</v>
      </c>
      <c r="F28" s="16">
        <f>SUM(F54*G28)</f>
        <v>6000000</v>
      </c>
      <c r="G28" s="17">
        <v>0.1</v>
      </c>
    </row>
    <row r="29" spans="1:7" x14ac:dyDescent="0.25">
      <c r="A29" s="22" t="s">
        <v>19</v>
      </c>
      <c r="B29" s="42" t="s">
        <v>45</v>
      </c>
      <c r="C29" s="42"/>
      <c r="D29" s="42"/>
      <c r="E29" s="42"/>
      <c r="F29" s="11"/>
      <c r="G29" s="9"/>
    </row>
    <row r="30" spans="1:7" x14ac:dyDescent="0.25">
      <c r="A30" s="20" t="s">
        <v>20</v>
      </c>
      <c r="B30" s="30" t="s">
        <v>27</v>
      </c>
      <c r="C30" s="30"/>
      <c r="D30" s="30"/>
      <c r="E30" s="64"/>
      <c r="F30" s="25"/>
      <c r="G30" s="7"/>
    </row>
    <row r="31" spans="1:7" x14ac:dyDescent="0.25">
      <c r="A31" s="20" t="s">
        <v>21</v>
      </c>
      <c r="B31" s="30" t="s">
        <v>26</v>
      </c>
      <c r="C31" s="30"/>
      <c r="D31" s="30"/>
      <c r="E31" s="30"/>
      <c r="F31" s="12"/>
      <c r="G31" s="7"/>
    </row>
    <row r="32" spans="1:7" x14ac:dyDescent="0.25">
      <c r="A32" s="20" t="s">
        <v>22</v>
      </c>
      <c r="B32" s="30" t="s">
        <v>35</v>
      </c>
      <c r="C32" s="30"/>
      <c r="D32" s="30"/>
      <c r="E32" s="30"/>
      <c r="F32" s="12"/>
      <c r="G32" s="7"/>
    </row>
    <row r="33" spans="1:7" ht="15.75" thickBot="1" x14ac:dyDescent="0.3">
      <c r="A33" s="20" t="s">
        <v>23</v>
      </c>
      <c r="B33" s="30" t="s">
        <v>36</v>
      </c>
      <c r="C33" s="30"/>
      <c r="D33" s="30"/>
      <c r="E33" s="30"/>
      <c r="F33" s="12"/>
      <c r="G33" s="7"/>
    </row>
    <row r="34" spans="1:7" ht="16.5" thickBot="1" x14ac:dyDescent="0.3">
      <c r="A34" s="36" t="s">
        <v>67</v>
      </c>
      <c r="B34" s="37"/>
      <c r="C34" s="37"/>
      <c r="D34" s="37"/>
      <c r="E34" s="38"/>
      <c r="F34" s="16">
        <f>SUM(F54*G34)</f>
        <v>6000000</v>
      </c>
      <c r="G34" s="17">
        <v>0.1</v>
      </c>
    </row>
    <row r="35" spans="1:7" x14ac:dyDescent="0.25">
      <c r="A35" s="20" t="s">
        <v>24</v>
      </c>
      <c r="B35" s="30" t="s">
        <v>37</v>
      </c>
      <c r="C35" s="30"/>
      <c r="D35" s="30"/>
      <c r="E35" s="30"/>
      <c r="F35" s="12"/>
      <c r="G35" s="7"/>
    </row>
    <row r="36" spans="1:7" x14ac:dyDescent="0.25">
      <c r="A36" s="20" t="s">
        <v>25</v>
      </c>
      <c r="B36" s="30" t="s">
        <v>38</v>
      </c>
      <c r="C36" s="30"/>
      <c r="D36" s="30"/>
      <c r="E36" s="30"/>
      <c r="F36" s="12"/>
      <c r="G36" s="7"/>
    </row>
    <row r="37" spans="1:7" ht="15.75" thickBot="1" x14ac:dyDescent="0.3">
      <c r="A37" s="20" t="s">
        <v>28</v>
      </c>
      <c r="B37" s="30" t="s">
        <v>42</v>
      </c>
      <c r="C37" s="30"/>
      <c r="D37" s="30"/>
      <c r="E37" s="30"/>
      <c r="F37" s="12"/>
      <c r="G37" s="7"/>
    </row>
    <row r="38" spans="1:7" ht="16.5" thickBot="1" x14ac:dyDescent="0.3">
      <c r="A38" s="36" t="s">
        <v>68</v>
      </c>
      <c r="B38" s="37"/>
      <c r="C38" s="37"/>
      <c r="D38" s="37"/>
      <c r="E38" s="38"/>
      <c r="F38" s="16">
        <f>SUM(F54*G38)</f>
        <v>6000000</v>
      </c>
      <c r="G38" s="17">
        <v>0.1</v>
      </c>
    </row>
    <row r="39" spans="1:7" x14ac:dyDescent="0.25">
      <c r="A39" s="20" t="s">
        <v>29</v>
      </c>
      <c r="B39" s="30" t="s">
        <v>57</v>
      </c>
      <c r="C39" s="30"/>
      <c r="D39" s="30"/>
      <c r="E39" s="30"/>
      <c r="F39" s="12"/>
      <c r="G39" s="7"/>
    </row>
    <row r="40" spans="1:7" ht="15.75" thickBot="1" x14ac:dyDescent="0.3">
      <c r="A40" s="20" t="s">
        <v>30</v>
      </c>
      <c r="B40" s="30" t="s">
        <v>34</v>
      </c>
      <c r="C40" s="30"/>
      <c r="D40" s="30"/>
      <c r="E40" s="30"/>
      <c r="F40" s="12"/>
      <c r="G40" s="7"/>
    </row>
    <row r="41" spans="1:7" ht="16.5" thickBot="1" x14ac:dyDescent="0.3">
      <c r="A41" s="31" t="s">
        <v>66</v>
      </c>
      <c r="B41" s="32"/>
      <c r="C41" s="32"/>
      <c r="D41" s="32"/>
      <c r="E41" s="23" t="s">
        <v>4</v>
      </c>
      <c r="F41" s="16">
        <f>SUM(F54*G41)</f>
        <v>3000000</v>
      </c>
      <c r="G41" s="17">
        <v>0.05</v>
      </c>
    </row>
    <row r="42" spans="1:7" x14ac:dyDescent="0.25">
      <c r="A42" s="20" t="s">
        <v>31</v>
      </c>
      <c r="B42" s="30" t="s">
        <v>56</v>
      </c>
      <c r="C42" s="30"/>
      <c r="D42" s="30"/>
      <c r="E42" s="30"/>
      <c r="F42" s="12"/>
      <c r="G42" s="7"/>
    </row>
    <row r="43" spans="1:7" ht="15.75" thickBot="1" x14ac:dyDescent="0.3">
      <c r="A43" s="20" t="s">
        <v>32</v>
      </c>
      <c r="B43" s="30" t="s">
        <v>43</v>
      </c>
      <c r="C43" s="30"/>
      <c r="D43" s="30"/>
      <c r="E43" s="30"/>
      <c r="F43" s="12"/>
      <c r="G43" s="7"/>
    </row>
    <row r="44" spans="1:7" ht="16.5" thickBot="1" x14ac:dyDescent="0.3">
      <c r="A44" s="31" t="s">
        <v>63</v>
      </c>
      <c r="B44" s="32"/>
      <c r="C44" s="32"/>
      <c r="D44" s="32"/>
      <c r="E44" s="23" t="s">
        <v>4</v>
      </c>
      <c r="F44" s="16">
        <f>SUM(F54*G44)</f>
        <v>6000000</v>
      </c>
      <c r="G44" s="17">
        <v>0.1</v>
      </c>
    </row>
    <row r="45" spans="1:7" x14ac:dyDescent="0.25">
      <c r="A45" s="20" t="s">
        <v>33</v>
      </c>
      <c r="B45" s="30" t="s">
        <v>44</v>
      </c>
      <c r="C45" s="30"/>
      <c r="D45" s="30"/>
      <c r="E45" s="30"/>
      <c r="F45" s="12"/>
      <c r="G45" s="7"/>
    </row>
    <row r="46" spans="1:7" x14ac:dyDescent="0.25">
      <c r="A46" s="20" t="s">
        <v>39</v>
      </c>
      <c r="B46" s="30" t="s">
        <v>49</v>
      </c>
      <c r="C46" s="30"/>
      <c r="D46" s="30"/>
      <c r="E46" s="30"/>
      <c r="F46" s="12"/>
      <c r="G46" s="7"/>
    </row>
    <row r="47" spans="1:7" x14ac:dyDescent="0.25">
      <c r="A47" s="20" t="s">
        <v>40</v>
      </c>
      <c r="B47" s="30" t="s">
        <v>51</v>
      </c>
      <c r="C47" s="30"/>
      <c r="D47" s="30"/>
      <c r="E47" s="30"/>
      <c r="F47" s="12"/>
      <c r="G47" s="7"/>
    </row>
    <row r="48" spans="1:7" ht="15.75" thickBot="1" x14ac:dyDescent="0.3">
      <c r="A48" s="20" t="s">
        <v>41</v>
      </c>
      <c r="B48" s="30" t="s">
        <v>52</v>
      </c>
      <c r="C48" s="30"/>
      <c r="D48" s="30"/>
      <c r="E48" s="64"/>
      <c r="F48" s="12"/>
      <c r="G48" s="7"/>
    </row>
    <row r="49" spans="1:7" ht="16.5" thickBot="1" x14ac:dyDescent="0.3">
      <c r="A49" s="31" t="s">
        <v>64</v>
      </c>
      <c r="B49" s="32"/>
      <c r="C49" s="32"/>
      <c r="D49" s="32"/>
      <c r="E49" s="23" t="s">
        <v>4</v>
      </c>
      <c r="F49" s="16">
        <f>SUM(F54*G49)</f>
        <v>3000000</v>
      </c>
      <c r="G49" s="17">
        <v>0.05</v>
      </c>
    </row>
    <row r="50" spans="1:7" x14ac:dyDescent="0.25">
      <c r="A50" s="20" t="s">
        <v>46</v>
      </c>
      <c r="B50" s="30" t="s">
        <v>50</v>
      </c>
      <c r="C50" s="30"/>
      <c r="D50" s="30"/>
      <c r="E50" s="30"/>
      <c r="F50" s="12"/>
      <c r="G50" s="7"/>
    </row>
    <row r="51" spans="1:7" x14ac:dyDescent="0.25">
      <c r="A51" s="20" t="s">
        <v>47</v>
      </c>
      <c r="B51" s="30" t="s">
        <v>53</v>
      </c>
      <c r="C51" s="30"/>
      <c r="D51" s="30"/>
      <c r="E51" s="30"/>
      <c r="F51" s="12"/>
      <c r="G51" s="7"/>
    </row>
    <row r="52" spans="1:7" ht="15.75" thickBot="1" x14ac:dyDescent="0.3">
      <c r="A52" s="20" t="s">
        <v>48</v>
      </c>
      <c r="B52" s="30" t="s">
        <v>54</v>
      </c>
      <c r="C52" s="30"/>
      <c r="D52" s="30"/>
      <c r="E52" s="30"/>
      <c r="F52" s="12"/>
      <c r="G52" s="7"/>
    </row>
    <row r="53" spans="1:7" ht="3.75" customHeight="1" thickBot="1" x14ac:dyDescent="0.3">
      <c r="A53" s="4"/>
      <c r="B53" s="5"/>
      <c r="C53" s="5"/>
      <c r="D53" s="5"/>
      <c r="E53" s="5"/>
      <c r="F53" s="1"/>
      <c r="G53" s="1"/>
    </row>
    <row r="54" spans="1:7" ht="19.5" thickBot="1" x14ac:dyDescent="0.35">
      <c r="A54" s="40" t="s">
        <v>10</v>
      </c>
      <c r="B54" s="41"/>
      <c r="C54" s="41"/>
      <c r="D54" s="41"/>
      <c r="E54" s="41"/>
      <c r="F54" s="14">
        <v>60000000</v>
      </c>
      <c r="G54" s="10">
        <f>SUM(G16:G52)</f>
        <v>1</v>
      </c>
    </row>
  </sheetData>
  <mergeCells count="48">
    <mergeCell ref="A11:E11"/>
    <mergeCell ref="F11:G11"/>
    <mergeCell ref="A8:G9"/>
    <mergeCell ref="B46:E46"/>
    <mergeCell ref="B48:E48"/>
    <mergeCell ref="B30:E30"/>
    <mergeCell ref="A13:G13"/>
    <mergeCell ref="A10:G10"/>
    <mergeCell ref="B22:E22"/>
    <mergeCell ref="B23:E23"/>
    <mergeCell ref="A24:D24"/>
    <mergeCell ref="B33:E33"/>
    <mergeCell ref="B35:E35"/>
    <mergeCell ref="B42:E42"/>
    <mergeCell ref="B47:E47"/>
    <mergeCell ref="B37:E37"/>
    <mergeCell ref="H14:I14"/>
    <mergeCell ref="A14:E15"/>
    <mergeCell ref="A12:E12"/>
    <mergeCell ref="B16:E16"/>
    <mergeCell ref="B18:E18"/>
    <mergeCell ref="F14:F15"/>
    <mergeCell ref="G14:G15"/>
    <mergeCell ref="A54:E54"/>
    <mergeCell ref="B25:E25"/>
    <mergeCell ref="B26:E26"/>
    <mergeCell ref="B27:E27"/>
    <mergeCell ref="A28:D28"/>
    <mergeCell ref="B36:E36"/>
    <mergeCell ref="B39:E39"/>
    <mergeCell ref="B31:E31"/>
    <mergeCell ref="B29:E29"/>
    <mergeCell ref="B40:E40"/>
    <mergeCell ref="B50:E50"/>
    <mergeCell ref="B51:E51"/>
    <mergeCell ref="B52:E52"/>
    <mergeCell ref="A44:D44"/>
    <mergeCell ref="B32:E32"/>
    <mergeCell ref="A49:D49"/>
    <mergeCell ref="B43:E43"/>
    <mergeCell ref="B45:E45"/>
    <mergeCell ref="A41:D41"/>
    <mergeCell ref="A17:E17"/>
    <mergeCell ref="A38:E38"/>
    <mergeCell ref="A21:E21"/>
    <mergeCell ref="A34:E34"/>
    <mergeCell ref="B19:E19"/>
    <mergeCell ref="B20:E20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paperSize="9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9 ütem KÓCS</vt:lpstr>
      <vt:lpstr>'9 ütem KÓCS'!Nyomtatási_terület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2026-03-19T11:12:04Z</dcterms:modified>
</cp:coreProperties>
</file>